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21"/>
  </bookViews>
  <sheets>
    <sheet name="геодез.1 с мус.1 м-н " sheetId="1" r:id="rId1"/>
    <sheet name="геодез.2 с мус.1 м-н " sheetId="2" r:id="rId2"/>
    <sheet name="звездн.26 с мус.1 м-н " sheetId="3" r:id="rId3"/>
    <sheet name="звездн.32 с мус.1 м-н  " sheetId="4" r:id="rId4"/>
    <sheet name="ленина.4 с мус.1 м-н " sheetId="5" r:id="rId5"/>
    <sheet name="ленина.6 с мус.1 м-н" sheetId="6" r:id="rId6"/>
    <sheet name="ленина 10 с мус.1 м-н " sheetId="7" r:id="rId7"/>
    <sheet name="ленина 12 с мус. 1 м-н " sheetId="8" r:id="rId8"/>
    <sheet name="ленина 14 с мус.1 м-н " sheetId="9" r:id="rId9"/>
    <sheet name="первостр. 2 с мус.1 м-н " sheetId="10" r:id="rId10"/>
    <sheet name="парковая. 1 с мус.1 м-н " sheetId="11" r:id="rId11"/>
    <sheet name="парковая. 5 с мус.1 м-н " sheetId="12" r:id="rId12"/>
    <sheet name="парковая. 7 с мус.1 м-н" sheetId="13" r:id="rId13"/>
    <sheet name="парковая. 7а с мус.1 м-н" sheetId="14" r:id="rId14"/>
    <sheet name="романтиков. 28 с мус.1 м-н " sheetId="15" r:id="rId15"/>
    <sheet name="светлый 28 с мус.1 м-н  " sheetId="16" r:id="rId16"/>
    <sheet name="комсомол. 19 с мус.5 м-н " sheetId="17" r:id="rId17"/>
    <sheet name="комсомол. 23 с мус.5 м-н  " sheetId="18" r:id="rId18"/>
    <sheet name="мира 34 с мус.5 м-н" sheetId="19" r:id="rId19"/>
    <sheet name="мира 36 с мус.5 м-н" sheetId="20" r:id="rId20"/>
    <sheet name="мира 40 с мус.5 м-н" sheetId="21" r:id="rId21"/>
    <sheet name="минская 4 с мус.5 м-н  " sheetId="22" r:id="rId22"/>
  </sheets>
  <definedNames/>
  <calcPr fullCalcOnLoad="1"/>
</workbook>
</file>

<file path=xl/sharedStrings.xml><?xml version="1.0" encoding="utf-8"?>
<sst xmlns="http://schemas.openxmlformats.org/spreadsheetml/2006/main" count="586" uniqueCount="54">
  <si>
    <t>ОТЧЕТ ЛГ МУП "УК ЖКК"</t>
  </si>
  <si>
    <t>Общая площадь жилых помещений (м2)</t>
  </si>
  <si>
    <t>Наименование услуг</t>
  </si>
  <si>
    <t>Содержание придомовой территории</t>
  </si>
  <si>
    <t>Содержание подъездов и лестничных клеток</t>
  </si>
  <si>
    <t>Содержание кровли,чердака, подвала</t>
  </si>
  <si>
    <t xml:space="preserve">Благоустройство </t>
  </si>
  <si>
    <t>Вывоз и утилизация ТБО</t>
  </si>
  <si>
    <t>Аварийно-диспетчерское обслуживание</t>
  </si>
  <si>
    <t>Обслуживание конструктивных элементов</t>
  </si>
  <si>
    <t>Техническое обслуживание внутр.системы электроснабжения, электрооборудования</t>
  </si>
  <si>
    <t>Итого расходов</t>
  </si>
  <si>
    <t>Содержание мусоропроводов, кантейнеров</t>
  </si>
  <si>
    <t>Наименование выполненных услуг</t>
  </si>
  <si>
    <t>ул.Парковая, 7</t>
  </si>
  <si>
    <t>Общая площадь  помещений (м2)</t>
  </si>
  <si>
    <t>Содержание мусоропроводов, контейнеров</t>
  </si>
  <si>
    <t>Техническое обслуживание общедомовых инженерных систем (тепло,водоснабжения, водоотведения)</t>
  </si>
  <si>
    <t>ул.Ленина, 12</t>
  </si>
  <si>
    <t>ул.Ленина, 14</t>
  </si>
  <si>
    <t>ул.Парковая, 1</t>
  </si>
  <si>
    <t>ул.Парковая, 5</t>
  </si>
  <si>
    <t>ул.Парковая, 7а</t>
  </si>
  <si>
    <t>ул.Геодезистов,  1</t>
  </si>
  <si>
    <t>ул.Звездный проезд,  26</t>
  </si>
  <si>
    <t>ул.Ленина,  4</t>
  </si>
  <si>
    <t>ул.Ленина,  6</t>
  </si>
  <si>
    <t>ул.Ленина,  10</t>
  </si>
  <si>
    <t>ул.Первостроителей, 2</t>
  </si>
  <si>
    <t>ул.Романтиков, 28</t>
  </si>
  <si>
    <t>ул.Светлый проезд, 28</t>
  </si>
  <si>
    <t>ул.Комсомольская, 19</t>
  </si>
  <si>
    <t>ул.Комсомольская, 23</t>
  </si>
  <si>
    <t>ул.Мира, 34</t>
  </si>
  <si>
    <t>ул.Мира, 36</t>
  </si>
  <si>
    <t>ул.Мира, 40</t>
  </si>
  <si>
    <t xml:space="preserve">за 2013 год </t>
  </si>
  <si>
    <t>ул.Геодезистов,  2</t>
  </si>
  <si>
    <t>ул.Звездный проезд,  32</t>
  </si>
  <si>
    <t>за 2013 год</t>
  </si>
  <si>
    <t>- благоустройство, содержание и ремонт внутр.инженер.оборуд.</t>
  </si>
  <si>
    <t>Всего начислено с НДС:</t>
  </si>
  <si>
    <t>в т.ч.НДС</t>
  </si>
  <si>
    <t>Сумма расходов за год без НДС, тыс.руб.</t>
  </si>
  <si>
    <t>ул.Минская, 4</t>
  </si>
  <si>
    <t>- содержание лифта</t>
  </si>
  <si>
    <t>- эксплуатация и техническое обслуживание лифта</t>
  </si>
  <si>
    <t>Содержание лифта</t>
  </si>
  <si>
    <t>Эксплуатация и техническое обслуживание лифта</t>
  </si>
  <si>
    <t>Начислено собственникам и нанимателям согласно тарифа, тыс.руб.</t>
  </si>
  <si>
    <t>Всего доходы без НДС:</t>
  </si>
  <si>
    <t>Оплачено собственниками и нанимателями за год, тыс.руб.</t>
  </si>
  <si>
    <t>Задолженность собственников и нанимателей на 01.01.2014г. тыс.руб.</t>
  </si>
  <si>
    <t>о выполнении договора управления по содержанию многоквартиного дома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</si>
</sst>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6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4">
    <tabColor indexed="9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30" t="s">
        <v>53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0" t="s">
        <v>23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36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4387.22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1431.7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1431.7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218.4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1213.31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1450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6.75" customHeight="1">
      <c r="A13" s="1"/>
      <c r="B13" s="29" t="s">
        <v>52</v>
      </c>
      <c r="C13" s="15">
        <v>190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102.13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392.22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106.35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12.64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6.84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156.36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121.09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32.64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186.37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103.19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1219.8300000000002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24"/>
      <c r="C26" s="28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3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8"/>
      <c r="C29" s="9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B1:C1"/>
    <mergeCell ref="B3:C3"/>
    <mergeCell ref="B28:C28"/>
    <mergeCell ref="B4:C4"/>
    <mergeCell ref="A2:C2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3">
    <tabColor indexed="9"/>
  </sheetPr>
  <dimension ref="A1:L34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2" t="s">
        <v>0</v>
      </c>
      <c r="C2" s="32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28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39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6942.44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2266.4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41</v>
      </c>
      <c r="C10" s="15">
        <v>2266.4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42</v>
      </c>
      <c r="C11" s="15">
        <v>345.72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50</v>
      </c>
      <c r="C12" s="15">
        <v>1920.68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5" t="s">
        <v>51</v>
      </c>
      <c r="C13" s="15">
        <v>2257.2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30" customHeight="1">
      <c r="A14" s="1"/>
      <c r="B14" s="29" t="s">
        <v>52</v>
      </c>
      <c r="C14" s="15">
        <v>444.8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7" t="s">
        <v>13</v>
      </c>
      <c r="C15" s="12" t="s">
        <v>43</v>
      </c>
      <c r="D15" s="6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3</v>
      </c>
      <c r="C16" s="18">
        <v>161.62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4</v>
      </c>
      <c r="C17" s="18">
        <v>620.65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12</v>
      </c>
      <c r="C18" s="18">
        <v>168.28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5</v>
      </c>
      <c r="C19" s="18">
        <v>19.99</v>
      </c>
      <c r="D19" s="6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6</v>
      </c>
      <c r="C20" s="18">
        <v>10.83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7</v>
      </c>
      <c r="C21" s="18">
        <v>247.43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8</v>
      </c>
      <c r="C22" s="18">
        <v>191.61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9</v>
      </c>
      <c r="C23" s="18">
        <v>52.48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17</v>
      </c>
      <c r="C24" s="18">
        <v>294.91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10</v>
      </c>
      <c r="C25" s="18">
        <v>163.29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5" t="s">
        <v>11</v>
      </c>
      <c r="C26" s="18">
        <f>C16+C17+C18+C19+C20+C21+C22+C23+C24+C25</f>
        <v>1931.09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9" customHeight="1">
      <c r="A27" s="1"/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0"/>
      <c r="C28" s="21"/>
      <c r="D28" s="1"/>
      <c r="E28" s="1"/>
      <c r="F28" s="1"/>
      <c r="G28" s="1"/>
      <c r="H28" s="1"/>
      <c r="I28" s="1"/>
      <c r="J28" s="1"/>
      <c r="K28" s="1"/>
      <c r="L28" s="1"/>
    </row>
    <row r="29" spans="1:12" ht="17.25" customHeight="1">
      <c r="A29" s="1"/>
      <c r="B29" s="31"/>
      <c r="C29" s="3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4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2" t="s">
        <v>20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6.7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13187.43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4304.3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269.5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884.6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5458.400000000001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5.75" customHeight="1">
      <c r="A12" s="1"/>
      <c r="B12" s="27" t="s">
        <v>42</v>
      </c>
      <c r="C12" s="25">
        <v>832.64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27" t="s">
        <v>50</v>
      </c>
      <c r="C13" s="15">
        <v>4625.76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5.75" customHeight="1">
      <c r="A14" s="1"/>
      <c r="B14" s="25" t="s">
        <v>51</v>
      </c>
      <c r="C14" s="15">
        <v>4303.3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0.75" customHeight="1">
      <c r="A15" s="1"/>
      <c r="B15" s="29" t="s">
        <v>52</v>
      </c>
      <c r="C15" s="15">
        <v>850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307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1178.96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319.66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37.98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20.57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470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363.97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99.7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560.2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310.17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235.79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730.67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4634.67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5.25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8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5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2" t="s">
        <v>21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6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4" t="s">
        <v>1</v>
      </c>
      <c r="C6" s="4">
        <v>13141.37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4246.3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266.2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880.6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5393.1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7" t="s">
        <v>42</v>
      </c>
      <c r="C12" s="25">
        <v>822.68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27" t="s">
        <v>50</v>
      </c>
      <c r="C13" s="15">
        <v>4570.42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25" t="s">
        <v>51</v>
      </c>
      <c r="C14" s="15">
        <v>4275.8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2.25" customHeight="1">
      <c r="A15" s="1"/>
      <c r="B15" s="29" t="s">
        <v>52</v>
      </c>
      <c r="C15" s="15">
        <v>698.2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305.93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1174.84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318.55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37.85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20.5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468.36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362.7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99.35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558.25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309.09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234.97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727.56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4617.949999999999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.75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0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6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0" t="s">
        <v>14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5.25" customHeight="1">
      <c r="A5" s="1"/>
      <c r="B5" s="13"/>
      <c r="C5" s="13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15</v>
      </c>
      <c r="C6" s="15">
        <v>4165.33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1353.2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84.8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276.8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1714.8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7" t="s">
        <v>42</v>
      </c>
      <c r="C12" s="25">
        <v>261.58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27" t="s">
        <v>50</v>
      </c>
      <c r="C13" s="15">
        <v>1453.22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25" t="s">
        <v>51</v>
      </c>
      <c r="C14" s="15">
        <v>1402.4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0" customHeight="1">
      <c r="A15" s="1"/>
      <c r="B15" s="29" t="s">
        <v>52</v>
      </c>
      <c r="C15" s="15">
        <v>310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96.97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372.38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16</v>
      </c>
      <c r="C19" s="18">
        <v>100.97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12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6.5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148.45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114.96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31.49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176.94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97.97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74.48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228.84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1461.95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.75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8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7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22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6.7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4137.17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1350.5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84.6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276.6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1711.6999999999998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5" customHeight="1">
      <c r="A12" s="1"/>
      <c r="B12" s="27" t="s">
        <v>42</v>
      </c>
      <c r="C12" s="15">
        <v>261.11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5" customHeight="1">
      <c r="A13" s="1"/>
      <c r="B13" s="27" t="s">
        <v>50</v>
      </c>
      <c r="C13" s="15">
        <v>1450.59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>
      <c r="A14" s="1"/>
      <c r="B14" s="25" t="s">
        <v>51</v>
      </c>
      <c r="C14" s="15">
        <v>1357.4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8.5" customHeight="1">
      <c r="A15" s="1"/>
      <c r="B15" s="29" t="s">
        <v>52</v>
      </c>
      <c r="C15" s="15">
        <v>409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96.31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369.86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100.29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11.92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6.45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147.45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114.19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31.28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175.75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97.31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73.97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228.55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SUM(C17:C28)</f>
        <v>1453.33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8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89">
    <tabColor indexed="9"/>
  </sheetPr>
  <dimension ref="A1:L34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2" t="s">
        <v>0</v>
      </c>
      <c r="C2" s="32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29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39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1447.09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472.4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41</v>
      </c>
      <c r="C10" s="15">
        <v>472.4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42</v>
      </c>
      <c r="C11" s="15">
        <v>72.06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50</v>
      </c>
      <c r="C12" s="15">
        <v>400.34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5" t="s">
        <v>51</v>
      </c>
      <c r="C13" s="15">
        <v>470.2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1"/>
      <c r="B14" s="29" t="s">
        <v>52</v>
      </c>
      <c r="C14" s="15">
        <v>154.2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7" t="s">
        <v>13</v>
      </c>
      <c r="C15" s="12" t="s">
        <v>43</v>
      </c>
      <c r="D15" s="6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3</v>
      </c>
      <c r="C16" s="18">
        <v>33.69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4</v>
      </c>
      <c r="C17" s="18">
        <v>129.37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12</v>
      </c>
      <c r="C18" s="18">
        <v>35.08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5</v>
      </c>
      <c r="C19" s="18">
        <v>4.17</v>
      </c>
      <c r="D19" s="6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6</v>
      </c>
      <c r="C20" s="18">
        <v>2.26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7</v>
      </c>
      <c r="C21" s="18">
        <v>51.57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8</v>
      </c>
      <c r="C22" s="18">
        <v>39.94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9</v>
      </c>
      <c r="C23" s="18">
        <v>10.94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17</v>
      </c>
      <c r="C24" s="18">
        <v>61.47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10</v>
      </c>
      <c r="C25" s="18">
        <v>34.04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5" t="s">
        <v>11</v>
      </c>
      <c r="C26" s="18">
        <f>C16+C17+C18+C19+C20+C21+C22+C23+C24+C25</f>
        <v>402.53000000000003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8.25" customHeight="1">
      <c r="A27" s="1"/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0"/>
      <c r="C28" s="2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"/>
      <c r="B29" s="31"/>
      <c r="C29" s="3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0">
    <tabColor indexed="9"/>
  </sheetPr>
  <dimension ref="A1:L34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2" t="s">
        <v>0</v>
      </c>
      <c r="C2" s="32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30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39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2746.09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896.4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41</v>
      </c>
      <c r="C10" s="15">
        <v>896.4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42</v>
      </c>
      <c r="C11" s="15">
        <v>136.74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50</v>
      </c>
      <c r="C12" s="15">
        <v>759.66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5" t="s">
        <v>51</v>
      </c>
      <c r="C13" s="15">
        <v>917.1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29" t="s">
        <v>52</v>
      </c>
      <c r="C14" s="15">
        <v>107.7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7" t="s">
        <v>13</v>
      </c>
      <c r="C15" s="12" t="s">
        <v>43</v>
      </c>
      <c r="D15" s="6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3</v>
      </c>
      <c r="C16" s="18">
        <v>63.93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4</v>
      </c>
      <c r="C17" s="18">
        <v>245.5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12</v>
      </c>
      <c r="C18" s="18">
        <v>66.57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5</v>
      </c>
      <c r="C19" s="18">
        <v>7.91</v>
      </c>
      <c r="D19" s="6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6</v>
      </c>
      <c r="C20" s="18">
        <v>4.28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7</v>
      </c>
      <c r="C21" s="18">
        <v>97.87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8</v>
      </c>
      <c r="C22" s="18">
        <v>75.79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9</v>
      </c>
      <c r="C23" s="18">
        <v>20.76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17</v>
      </c>
      <c r="C24" s="18">
        <v>116.65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10</v>
      </c>
      <c r="C25" s="18">
        <v>64.59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5" t="s">
        <v>11</v>
      </c>
      <c r="C26" s="18">
        <f>C16+C17+C18+C19+C20+C21+C22+C23+C24+C25</f>
        <v>763.85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0"/>
      <c r="C28" s="2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31"/>
      <c r="C29" s="3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91">
    <tabColor indexed="9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31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2079.22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669.3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669.3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102.1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567.2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652.4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29" t="s">
        <v>52</v>
      </c>
      <c r="C13" s="15">
        <v>64.1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48.4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185.88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50.4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5.99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3.24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74.1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57.39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15.72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88.33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48.9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578.35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9.7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7.2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2">
    <tabColor indexed="9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32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4676.26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1522.6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1522.6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232.26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1290.34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1532.7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6.25" customHeight="1">
      <c r="A13" s="1"/>
      <c r="B13" s="29" t="s">
        <v>52</v>
      </c>
      <c r="C13" s="15">
        <v>257.9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2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108.86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418.06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113.35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13.47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7.29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166.66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129.06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35.35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198.65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109.99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1300.74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9.7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3">
    <tabColor indexed="9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33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3865.32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929.3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929.3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25">
        <v>141.76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787.54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929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29" t="s">
        <v>52</v>
      </c>
      <c r="C13" s="15">
        <v>70.3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89.98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345.56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93.7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11.13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6.03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137.76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106.68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29.22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164.2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90.91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1075.17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7.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5">
    <tabColor indexed="9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8.25390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0" t="s">
        <v>37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36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2292.5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194.08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10.54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30.13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234.75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42</v>
      </c>
      <c r="C12" s="15">
        <v>35.81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7" t="s">
        <v>50</v>
      </c>
      <c r="C13" s="15">
        <v>198.94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0.25" customHeight="1">
      <c r="A14" s="1"/>
      <c r="B14" s="25" t="s">
        <v>51</v>
      </c>
      <c r="C14" s="15">
        <v>130.2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6" customHeight="1">
      <c r="A15" s="1"/>
      <c r="B15" s="29" t="s">
        <v>52</v>
      </c>
      <c r="C15" s="15">
        <v>104.4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22.24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85.4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23.15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2.75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1.49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31.32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24.25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7.22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37.33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20.67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11.95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37.96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305.72999999999996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24"/>
      <c r="C30" s="2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3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31"/>
      <c r="C32" s="3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B1:C1"/>
    <mergeCell ref="B2:C2"/>
    <mergeCell ref="B3:C3"/>
    <mergeCell ref="B32:C32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94">
    <tabColor indexed="9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34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1946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633.9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633.9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96.7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537.2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632.7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29" t="s">
        <v>52</v>
      </c>
      <c r="C13" s="15">
        <v>67.9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45.3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173.97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47.17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5.6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3.04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69.36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53.71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14.71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82.67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45.77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541.3000000000001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6.7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95">
    <tabColor indexed="9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35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3504.35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1134.8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f>SUM(C8:C8)</f>
        <v>1134.8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173.11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961.69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1088.3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" customHeight="1">
      <c r="A13" s="1"/>
      <c r="B13" s="29" t="s">
        <v>52</v>
      </c>
      <c r="C13" s="15">
        <v>354.2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81.58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313.29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84.95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10.09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5.47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124.9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96.72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26.49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148.86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82.42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974.77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8.2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96">
    <tabColor indexed="9"/>
  </sheetPr>
  <dimension ref="A1:L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44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6.7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2365.2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13.8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f>C8</f>
        <v>13.8</v>
      </c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>
      <c r="A10" s="1"/>
      <c r="B10" s="27" t="s">
        <v>42</v>
      </c>
      <c r="C10" s="15">
        <v>2.11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>
      <c r="A11" s="1"/>
      <c r="B11" s="27" t="s">
        <v>50</v>
      </c>
      <c r="C11" s="15">
        <v>11.69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5" customHeight="1">
      <c r="A12" s="1"/>
      <c r="B12" s="25" t="s">
        <v>51</v>
      </c>
      <c r="C12" s="15">
        <v>2.2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29" t="s">
        <v>52</v>
      </c>
      <c r="C13" s="15">
        <v>11.6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2.29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8.81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2.39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0.28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0.15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3.51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2.72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0.75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4.19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2.32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27.41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6.75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8"/>
      <c r="C28" s="9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6">
    <tabColor indexed="9"/>
  </sheetPr>
  <dimension ref="A1:L34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0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0" t="s">
        <v>24</v>
      </c>
      <c r="C4" s="30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36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2497.2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815.8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41</v>
      </c>
      <c r="C10" s="15">
        <v>815.8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42</v>
      </c>
      <c r="C11" s="15">
        <v>124.44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50</v>
      </c>
      <c r="C12" s="15">
        <v>691.36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5" t="s">
        <v>51</v>
      </c>
      <c r="C13" s="15">
        <v>825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30.75" customHeight="1">
      <c r="A14" s="1"/>
      <c r="B14" s="29" t="s">
        <v>52</v>
      </c>
      <c r="C14" s="15">
        <v>100.3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7" t="s">
        <v>13</v>
      </c>
      <c r="C15" s="12" t="s">
        <v>43</v>
      </c>
      <c r="D15" s="6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3</v>
      </c>
      <c r="C16" s="18">
        <v>58.13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4</v>
      </c>
      <c r="C17" s="18">
        <v>223.25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12</v>
      </c>
      <c r="C18" s="18">
        <v>60.53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5</v>
      </c>
      <c r="C19" s="18">
        <v>7.19</v>
      </c>
      <c r="D19" s="6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6</v>
      </c>
      <c r="C20" s="18">
        <v>3.9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7</v>
      </c>
      <c r="C21" s="18">
        <v>89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8</v>
      </c>
      <c r="C22" s="18">
        <v>68.92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9</v>
      </c>
      <c r="C23" s="18">
        <v>18.88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17</v>
      </c>
      <c r="C24" s="18">
        <v>106.08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10</v>
      </c>
      <c r="C25" s="18">
        <v>58.73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5" t="s">
        <v>11</v>
      </c>
      <c r="C26" s="18">
        <f>C16+C17+C18+C19+C20+C21+C22+C23+C24+C25</f>
        <v>694.61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.75" customHeight="1">
      <c r="A27" s="1"/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0"/>
      <c r="C28" s="2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>
      <c r="A29" s="1"/>
      <c r="B29" s="31"/>
      <c r="C29" s="3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7">
    <tabColor indexed="9"/>
  </sheetPr>
  <dimension ref="A1:L32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0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0" t="s">
        <v>38</v>
      </c>
      <c r="C4" s="30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36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1294.8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150.68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45</v>
      </c>
      <c r="C10" s="15">
        <v>7.22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46</v>
      </c>
      <c r="C11" s="15">
        <v>23.86</v>
      </c>
      <c r="D11" s="1"/>
      <c r="E11" s="1"/>
      <c r="F11" s="5"/>
      <c r="G11" s="1"/>
      <c r="H11" s="1"/>
      <c r="I11" s="1"/>
      <c r="J11" s="1"/>
      <c r="K11" s="1"/>
      <c r="L11" s="1"/>
    </row>
    <row r="12" spans="1:12" ht="14.25">
      <c r="A12" s="1"/>
      <c r="B12" s="27" t="s">
        <v>41</v>
      </c>
      <c r="C12" s="15">
        <f>C9+C10+C11</f>
        <v>181.76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7" t="s">
        <v>42</v>
      </c>
      <c r="C13" s="15">
        <v>27.73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0.25" customHeight="1">
      <c r="A14" s="1"/>
      <c r="B14" s="27" t="s">
        <v>50</v>
      </c>
      <c r="C14" s="15">
        <v>154.03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0.25" customHeight="1">
      <c r="A15" s="1"/>
      <c r="B15" s="25" t="s">
        <v>51</v>
      </c>
      <c r="C15" s="15">
        <v>115.7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31.5" customHeight="1">
      <c r="A16" s="1"/>
      <c r="B16" s="29" t="s">
        <v>52</v>
      </c>
      <c r="C16" s="15">
        <v>66.1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45.75" customHeight="1">
      <c r="A17" s="1"/>
      <c r="B17" s="17" t="s">
        <v>13</v>
      </c>
      <c r="C17" s="12" t="s">
        <v>43</v>
      </c>
      <c r="D17" s="6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3</v>
      </c>
      <c r="C18" s="18">
        <v>15.07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4</v>
      </c>
      <c r="C19" s="18">
        <v>57.88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12</v>
      </c>
      <c r="C20" s="18">
        <v>15.69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5</v>
      </c>
      <c r="C21" s="18">
        <v>1.86</v>
      </c>
      <c r="D21" s="6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6</v>
      </c>
      <c r="C22" s="18">
        <v>1.01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7</v>
      </c>
      <c r="C23" s="18">
        <v>23.07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8</v>
      </c>
      <c r="C24" s="18">
        <v>17.87</v>
      </c>
      <c r="D24" s="1"/>
      <c r="E24" s="1"/>
      <c r="F24" s="1"/>
      <c r="G24" s="1"/>
      <c r="H24" s="1"/>
      <c r="I24" s="1"/>
      <c r="J24" s="5"/>
      <c r="K24" s="1"/>
      <c r="L24" s="1"/>
    </row>
    <row r="25" spans="1:12" ht="14.25">
      <c r="A25" s="1"/>
      <c r="B25" s="15" t="s">
        <v>9</v>
      </c>
      <c r="C25" s="18">
        <v>4.89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17</v>
      </c>
      <c r="C26" s="18">
        <v>27.5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28.5">
      <c r="A27" s="1"/>
      <c r="B27" s="16" t="s">
        <v>10</v>
      </c>
      <c r="C27" s="18">
        <v>15.23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47</v>
      </c>
      <c r="C28" s="18">
        <v>6.64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6" t="s">
        <v>48</v>
      </c>
      <c r="C29" s="18">
        <v>29.9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5" t="s">
        <v>11</v>
      </c>
      <c r="C30" s="18">
        <f>C18+C19+C20+C21+C22+C23+C24+C25+C26+C27+C28+C29</f>
        <v>216.60999999999999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.75" customHeight="1">
      <c r="A31" s="1"/>
      <c r="B31" s="19"/>
      <c r="C31" s="19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</sheetData>
  <mergeCells count="4">
    <mergeCell ref="B2:C2"/>
    <mergeCell ref="B3:C3"/>
    <mergeCell ref="B4:C4"/>
    <mergeCell ref="B5:C5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8">
    <tabColor indexed="9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25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36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1452.8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474.2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41</v>
      </c>
      <c r="C9" s="15">
        <v>474.2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7" t="s">
        <v>42</v>
      </c>
      <c r="C10" s="15">
        <v>72.34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50</v>
      </c>
      <c r="C11" s="15">
        <v>401.86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5" t="s">
        <v>51</v>
      </c>
      <c r="C12" s="15">
        <v>482.4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29" t="s">
        <v>52</v>
      </c>
      <c r="C13" s="15">
        <v>59.6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13</v>
      </c>
      <c r="C14" s="12" t="s">
        <v>43</v>
      </c>
      <c r="D14" s="6"/>
      <c r="E14" s="1"/>
      <c r="F14" s="1"/>
      <c r="G14" s="1"/>
      <c r="H14" s="1"/>
      <c r="I14" s="1"/>
      <c r="J14" s="5"/>
      <c r="K14" s="1"/>
      <c r="L14" s="1"/>
    </row>
    <row r="15" spans="1:12" ht="14.25">
      <c r="A15" s="1"/>
      <c r="B15" s="15" t="s">
        <v>3</v>
      </c>
      <c r="C15" s="18">
        <v>33.82</v>
      </c>
      <c r="D15" s="1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4</v>
      </c>
      <c r="C16" s="18">
        <v>129.88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12</v>
      </c>
      <c r="C17" s="18">
        <v>35.22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5</v>
      </c>
      <c r="C18" s="18">
        <v>4.18</v>
      </c>
      <c r="D18" s="6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6</v>
      </c>
      <c r="C19" s="18">
        <v>2.27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7</v>
      </c>
      <c r="C20" s="18">
        <v>51.78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8</v>
      </c>
      <c r="C21" s="18">
        <v>40.1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9</v>
      </c>
      <c r="C22" s="18">
        <v>10.98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61.71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34.17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C15+C16+C17+C18+C19+C20+C21+C22+C23+C24</f>
        <v>404.11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6" customHeight="1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9">
    <tabColor indexed="9"/>
  </sheetPr>
  <dimension ref="A1:L34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0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0" t="s">
        <v>53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0" t="s">
        <v>26</v>
      </c>
      <c r="C4" s="30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2" t="s">
        <v>36</v>
      </c>
      <c r="C5" s="3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4"/>
      <c r="C6" s="14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5" t="s">
        <v>1</v>
      </c>
      <c r="C7" s="15">
        <v>3090.9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5" t="s">
        <v>49</v>
      </c>
      <c r="C8" s="1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7" t="s">
        <v>40</v>
      </c>
      <c r="C9" s="15">
        <v>1008.9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41</v>
      </c>
      <c r="C10" s="15">
        <v>1008.9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7" t="s">
        <v>42</v>
      </c>
      <c r="C11" s="15">
        <v>153.9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7" t="s">
        <v>50</v>
      </c>
      <c r="C12" s="15">
        <v>855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5" t="s">
        <v>51</v>
      </c>
      <c r="C13" s="15">
        <v>1015.8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8.5" customHeight="1">
      <c r="A14" s="1"/>
      <c r="B14" s="29" t="s">
        <v>52</v>
      </c>
      <c r="C14" s="15">
        <v>211.4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7" t="s">
        <v>13</v>
      </c>
      <c r="C15" s="12" t="s">
        <v>43</v>
      </c>
      <c r="D15" s="6"/>
      <c r="E15" s="1"/>
      <c r="F15" s="1"/>
      <c r="G15" s="1"/>
      <c r="H15" s="1"/>
      <c r="I15" s="1"/>
      <c r="J15" s="5"/>
      <c r="K15" s="1"/>
      <c r="L15" s="1"/>
    </row>
    <row r="16" spans="1:12" ht="14.25">
      <c r="A16" s="1"/>
      <c r="B16" s="15" t="s">
        <v>3</v>
      </c>
      <c r="C16" s="18">
        <v>71.96</v>
      </c>
      <c r="D16" s="1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4</v>
      </c>
      <c r="C17" s="18">
        <v>276.33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12</v>
      </c>
      <c r="C18" s="18">
        <v>74.92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5</v>
      </c>
      <c r="C19" s="18">
        <v>8.9</v>
      </c>
      <c r="D19" s="6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6</v>
      </c>
      <c r="C20" s="18">
        <v>4.82</v>
      </c>
      <c r="D20" s="1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7</v>
      </c>
      <c r="C21" s="18">
        <v>110.16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8</v>
      </c>
      <c r="C22" s="18">
        <v>85.31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9</v>
      </c>
      <c r="C23" s="18">
        <v>23.37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17</v>
      </c>
      <c r="C24" s="18">
        <v>131.3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10</v>
      </c>
      <c r="C25" s="18">
        <v>72.7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5" t="s">
        <v>11</v>
      </c>
      <c r="C26" s="18">
        <f>C16+C17+C18+C19+C20+C21+C22+C23+C24+C25</f>
        <v>859.77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7.5" customHeight="1">
      <c r="A27" s="1"/>
      <c r="B27" s="19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0"/>
      <c r="C28" s="2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31"/>
      <c r="C29" s="3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0">
    <tabColor indexed="9"/>
  </sheetPr>
  <dimension ref="A1:L3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0" t="s">
        <v>0</v>
      </c>
      <c r="C1" s="30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0" t="s">
        <v>27</v>
      </c>
      <c r="C3" s="30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36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3" customHeight="1">
      <c r="A5" s="1"/>
      <c r="B5" s="22"/>
      <c r="C5" s="19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2591.4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845.8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53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176.4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1075.2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7" t="s">
        <v>42</v>
      </c>
      <c r="C12" s="15">
        <v>164.01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27" t="s">
        <v>50</v>
      </c>
      <c r="C13" s="26">
        <v>911.17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25" t="s">
        <v>51</v>
      </c>
      <c r="C14" s="15">
        <v>1029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0.75" customHeight="1">
      <c r="A15" s="1"/>
      <c r="B15" s="29" t="s">
        <v>52</v>
      </c>
      <c r="C15" s="15">
        <v>252.7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60.33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231.67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62.82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7.46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4.04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92.36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71.52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19.59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110.08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60.95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46.33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147.68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914.8300000000002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8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2" t="s">
        <v>18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5.25" customHeight="1">
      <c r="A5" s="1"/>
      <c r="B5" s="14"/>
      <c r="C5" s="14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1291.5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421.6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26.4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89.4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537.4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7" t="s">
        <v>42</v>
      </c>
      <c r="C12" s="15">
        <v>81.98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27" t="s">
        <v>50</v>
      </c>
      <c r="C13" s="15">
        <v>455.42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25" t="s">
        <v>51</v>
      </c>
      <c r="C14" s="15">
        <v>551.5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32.25" customHeight="1">
      <c r="A15" s="1"/>
      <c r="B15" s="29" t="s">
        <v>52</v>
      </c>
      <c r="C15" s="15">
        <v>37.8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30.07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115.46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31.31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3.72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2.01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46.03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35.65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9.76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54.86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30.38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23.09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73.83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C17+C18+C19+C20+C21+C22+C23+C24+C25+C26+C27+C28</f>
        <v>456.16999999999996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.75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.75" customHeight="1">
      <c r="A32" s="1"/>
      <c r="B32" s="31"/>
      <c r="C32" s="3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8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5">
    <mergeCell ref="B1:C1"/>
    <mergeCell ref="B2:C2"/>
    <mergeCell ref="B3:C3"/>
    <mergeCell ref="B32:C32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2">
    <tabColor indexed="9"/>
  </sheetPr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32" t="s">
        <v>0</v>
      </c>
      <c r="C1" s="3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0" t="s">
        <v>53</v>
      </c>
      <c r="C2" s="30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2" t="s">
        <v>19</v>
      </c>
      <c r="C3" s="3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2" t="s">
        <v>39</v>
      </c>
      <c r="C4" s="32"/>
      <c r="D4" s="1"/>
      <c r="E4" s="1"/>
      <c r="F4" s="1"/>
      <c r="G4" s="1"/>
      <c r="H4" s="1"/>
      <c r="I4" s="1"/>
      <c r="J4" s="1"/>
      <c r="K4" s="1"/>
      <c r="L4" s="1"/>
    </row>
    <row r="5" spans="1:12" ht="6.7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1293.1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5" t="s">
        <v>49</v>
      </c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7" t="s">
        <v>40</v>
      </c>
      <c r="C8" s="15">
        <v>412.2</v>
      </c>
      <c r="D8" s="1"/>
      <c r="E8" s="1"/>
      <c r="F8" s="5"/>
      <c r="G8" s="1"/>
      <c r="H8" s="1"/>
      <c r="I8" s="1"/>
      <c r="J8" s="1"/>
      <c r="K8" s="1"/>
      <c r="L8" s="1"/>
    </row>
    <row r="9" spans="1:12" ht="14.25">
      <c r="A9" s="1"/>
      <c r="B9" s="27" t="s">
        <v>45</v>
      </c>
      <c r="C9" s="15">
        <v>25.8</v>
      </c>
      <c r="D9" s="1"/>
      <c r="E9" s="1"/>
      <c r="F9" s="5"/>
      <c r="G9" s="1"/>
      <c r="H9" s="1"/>
      <c r="I9" s="1"/>
      <c r="J9" s="1"/>
      <c r="K9" s="1"/>
      <c r="L9" s="1"/>
    </row>
    <row r="10" spans="1:12" ht="14.25">
      <c r="A10" s="1"/>
      <c r="B10" s="27" t="s">
        <v>46</v>
      </c>
      <c r="C10" s="15">
        <v>89.3</v>
      </c>
      <c r="D10" s="1"/>
      <c r="E10" s="1"/>
      <c r="F10" s="5"/>
      <c r="G10" s="1"/>
      <c r="H10" s="1"/>
      <c r="I10" s="1"/>
      <c r="J10" s="1"/>
      <c r="K10" s="1"/>
      <c r="L10" s="1"/>
    </row>
    <row r="11" spans="1:12" ht="14.25">
      <c r="A11" s="1"/>
      <c r="B11" s="27" t="s">
        <v>41</v>
      </c>
      <c r="C11" s="15">
        <f>C8+C9+C10</f>
        <v>527.3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7" t="s">
        <v>42</v>
      </c>
      <c r="C12" s="15">
        <v>80.44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27" t="s">
        <v>50</v>
      </c>
      <c r="C13" s="15">
        <v>446.86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25" t="s">
        <v>51</v>
      </c>
      <c r="C14" s="15">
        <v>535.6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7.75" customHeight="1">
      <c r="A15" s="1"/>
      <c r="B15" s="29" t="s">
        <v>52</v>
      </c>
      <c r="C15" s="15">
        <v>110.2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45.75" customHeight="1">
      <c r="A16" s="1"/>
      <c r="B16" s="17" t="s">
        <v>13</v>
      </c>
      <c r="C16" s="12" t="s">
        <v>43</v>
      </c>
      <c r="D16" s="6"/>
      <c r="E16" s="1"/>
      <c r="F16" s="1"/>
      <c r="G16" s="1"/>
      <c r="H16" s="1"/>
      <c r="I16" s="1"/>
      <c r="J16" s="5"/>
      <c r="K16" s="1"/>
      <c r="L16" s="1"/>
    </row>
    <row r="17" spans="1:12" ht="14.25">
      <c r="A17" s="1"/>
      <c r="B17" s="15" t="s">
        <v>3</v>
      </c>
      <c r="C17" s="18">
        <v>30.1</v>
      </c>
      <c r="D17" s="1"/>
      <c r="E17" s="1"/>
      <c r="F17" s="1"/>
      <c r="G17" s="1"/>
      <c r="H17" s="1"/>
      <c r="I17" s="1"/>
      <c r="J17" s="5"/>
      <c r="K17" s="1"/>
      <c r="L17" s="1"/>
    </row>
    <row r="18" spans="1:12" ht="14.25">
      <c r="A18" s="1"/>
      <c r="B18" s="15" t="s">
        <v>4</v>
      </c>
      <c r="C18" s="18">
        <v>115.6</v>
      </c>
      <c r="D18" s="1"/>
      <c r="E18" s="1"/>
      <c r="F18" s="1"/>
      <c r="G18" s="1"/>
      <c r="H18" s="1"/>
      <c r="I18" s="1"/>
      <c r="J18" s="5"/>
      <c r="K18" s="1"/>
      <c r="L18" s="1"/>
    </row>
    <row r="19" spans="1:12" ht="14.25">
      <c r="A19" s="1"/>
      <c r="B19" s="15" t="s">
        <v>12</v>
      </c>
      <c r="C19" s="18">
        <v>31.34</v>
      </c>
      <c r="D19" s="1"/>
      <c r="E19" s="1"/>
      <c r="F19" s="1"/>
      <c r="G19" s="1"/>
      <c r="H19" s="1"/>
      <c r="I19" s="1"/>
      <c r="J19" s="5"/>
      <c r="K19" s="1"/>
      <c r="L19" s="1"/>
    </row>
    <row r="20" spans="1:12" ht="14.25">
      <c r="A20" s="1"/>
      <c r="B20" s="15" t="s">
        <v>5</v>
      </c>
      <c r="C20" s="18">
        <v>3.72</v>
      </c>
      <c r="D20" s="6"/>
      <c r="E20" s="1"/>
      <c r="F20" s="1"/>
      <c r="G20" s="1"/>
      <c r="H20" s="1"/>
      <c r="I20" s="1"/>
      <c r="J20" s="5"/>
      <c r="K20" s="1"/>
      <c r="L20" s="1"/>
    </row>
    <row r="21" spans="1:12" ht="14.25">
      <c r="A21" s="1"/>
      <c r="B21" s="15" t="s">
        <v>6</v>
      </c>
      <c r="C21" s="18">
        <v>2.02</v>
      </c>
      <c r="D21" s="1"/>
      <c r="E21" s="1"/>
      <c r="F21" s="1"/>
      <c r="G21" s="1"/>
      <c r="H21" s="1"/>
      <c r="I21" s="1"/>
      <c r="J21" s="5"/>
      <c r="K21" s="1"/>
      <c r="L21" s="1"/>
    </row>
    <row r="22" spans="1:12" ht="14.25">
      <c r="A22" s="1"/>
      <c r="B22" s="15" t="s">
        <v>7</v>
      </c>
      <c r="C22" s="18">
        <v>46.09</v>
      </c>
      <c r="D22" s="1"/>
      <c r="E22" s="1"/>
      <c r="F22" s="1"/>
      <c r="G22" s="1"/>
      <c r="H22" s="1"/>
      <c r="I22" s="1"/>
      <c r="J22" s="5"/>
      <c r="K22" s="1"/>
      <c r="L22" s="1"/>
    </row>
    <row r="23" spans="1:12" ht="14.25">
      <c r="A23" s="1"/>
      <c r="B23" s="15" t="s">
        <v>8</v>
      </c>
      <c r="C23" s="18">
        <v>35.69</v>
      </c>
      <c r="D23" s="1"/>
      <c r="E23" s="1"/>
      <c r="F23" s="1"/>
      <c r="G23" s="1"/>
      <c r="H23" s="1"/>
      <c r="I23" s="1"/>
      <c r="J23" s="5"/>
      <c r="K23" s="1"/>
      <c r="L23" s="1"/>
    </row>
    <row r="24" spans="1:12" ht="14.25">
      <c r="A24" s="1"/>
      <c r="B24" s="15" t="s">
        <v>9</v>
      </c>
      <c r="C24" s="18">
        <v>9.78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6" t="s">
        <v>17</v>
      </c>
      <c r="C25" s="18">
        <v>54.93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16" t="s">
        <v>10</v>
      </c>
      <c r="C26" s="18">
        <v>30.41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6" t="s">
        <v>47</v>
      </c>
      <c r="C27" s="18">
        <v>23.12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6" t="s">
        <v>48</v>
      </c>
      <c r="C28" s="18">
        <v>73.78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5" t="s">
        <v>11</v>
      </c>
      <c r="C29" s="18">
        <f>SUM(C17:C28)</f>
        <v>456.58000000000004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" customHeight="1">
      <c r="A30" s="1"/>
      <c r="B30" s="19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0"/>
      <c r="C31" s="21"/>
      <c r="D31" s="1"/>
      <c r="E31" s="1"/>
      <c r="F31" s="1"/>
      <c r="G31" s="1"/>
      <c r="H31" s="1"/>
      <c r="I31" s="1"/>
      <c r="J31" s="1"/>
      <c r="K31" s="1"/>
      <c r="L31" s="1"/>
    </row>
    <row r="32" spans="1:12" ht="6.75" customHeight="1">
      <c r="A32" s="1"/>
      <c r="B32" s="20"/>
      <c r="C32" s="2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0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B1:C1"/>
    <mergeCell ref="B2:C2"/>
    <mergeCell ref="B3:C3"/>
    <mergeCell ref="B4:C4"/>
  </mergeCells>
  <printOptions/>
  <pageMargins left="0.5905511811023623" right="0.551181102362204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cp:lastPrinted>2014-03-26T04:46:14Z</cp:lastPrinted>
  <dcterms:modified xsi:type="dcterms:W3CDTF">2014-03-31T12:48:54Z</dcterms:modified>
  <cp:category/>
  <cp:version/>
  <cp:contentType/>
  <cp:contentStatus/>
</cp:coreProperties>
</file>